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itika" sheetId="1" r:id="rId1"/>
  </sheets>
  <definedNames/>
  <calcPr fullCalcOnLoad="1"/>
</workbook>
</file>

<file path=xl/sharedStrings.xml><?xml version="1.0" encoding="utf-8"?>
<sst xmlns="http://schemas.openxmlformats.org/spreadsheetml/2006/main" count="333" uniqueCount="232">
  <si>
    <t>PROMJENA 
POSTOTAK</t>
  </si>
  <si>
    <t>Prihodi poslovanja</t>
  </si>
  <si>
    <t>0.0%</t>
  </si>
  <si>
    <t>Prihodi od prodaje nefinancijske imovine</t>
  </si>
  <si>
    <t>Rashodi poslovanja</t>
  </si>
  <si>
    <t>Rashodi za nabavu nefinancijske imovine</t>
  </si>
  <si>
    <t>Primici od financijske imovine i zaduživanja</t>
  </si>
  <si>
    <t>Izdaci za financijsku imovinu i otplate zajmova</t>
  </si>
  <si>
    <t>0,0%</t>
  </si>
  <si>
    <t>BROJ 
KONTA</t>
  </si>
  <si>
    <t>A. RAČUN PRIHODA I RASHODA</t>
  </si>
  <si>
    <t>6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</si>
  <si>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</si>
  <si>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</si>
  <si>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</si>
  <si>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</si>
  <si>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</si>
  <si>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</si>
  <si>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</si>
  <si>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</si>
  <si>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</si>
  <si>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</si>
  <si>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631</t>
  </si>
  <si>
    <t>Pomoći od inozemnih vlada</t>
  </si>
  <si>
    <t>632</t>
  </si>
  <si>
    <t>Pomoći od međunarodnih organizacija te institucija i tijela EU</t>
  </si>
  <si>
    <t>633</t>
  </si>
  <si>
    <t>Pomoći proračunu iz drugih proračuna i izvanproračunskim korisnicima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</si>
  <si>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</si>
  <si>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</si>
  <si>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</si>
  <si>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</si>
  <si>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</si>
  <si>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</si>
  <si>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</si>
  <si>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</si>
  <si>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</si>
  <si>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</si>
  <si>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</si>
  <si>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</si>
  <si>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</si>
  <si>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</si>
  <si>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</si>
  <si>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</si>
  <si>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</si>
  <si>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</si>
  <si>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</si>
  <si>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</si>
  <si>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</si>
  <si>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</si>
  <si>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</si>
  <si>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</si>
  <si>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</si>
  <si>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</si>
  <si>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</si>
  <si>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usluga, prihodi od donacija i povrati po protestira</t>
  </si>
  <si>
    <t>661</t>
  </si>
  <si>
    <t>Prihodi od prodaje proizvoda i robe te pruženih usluga</t>
  </si>
  <si>
    <t>663</t>
  </si>
  <si>
    <t>Donacije od pravnih i fizičkih osoba izvan općeg proračuna i povrat donacija po protestiranim jamst</t>
  </si>
  <si>
    <t>67</t>
  </si>
  <si>
    <t>Prihodi iz nadležnog proračuna i od HZZO-a temeljem ugovornih obveza</t>
  </si>
  <si>
    <t>673</t>
  </si>
  <si>
    <t>Prihodi od HZZO-a na temelju ugovornih obveza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</si>
  <si>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</si>
  <si>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</si>
  <si>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</si>
  <si>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</si>
  <si>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</si>
  <si>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</si>
  <si>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</si>
  <si>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71</t>
  </si>
  <si>
    <t>Prihodi od prodaje neproizvedene dugotrajne imovine</t>
  </si>
  <si>
    <t>711</t>
  </si>
  <si>
    <t>Prihodi od prodaje materijalne imovine - prirodnih bogatstava</t>
  </si>
  <si>
    <t>712</t>
  </si>
  <si>
    <t>Prihodi od prodaje nematerijalne imovine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</si>
  <si>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</si>
  <si>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</si>
  <si>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</si>
  <si>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</si>
  <si>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</si>
  <si>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</si>
  <si>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</si>
  <si>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</si>
  <si>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3</t>
  </si>
  <si>
    <t>31</t>
  </si>
  <si>
    <t>Rashodi za zaposlene</t>
  </si>
  <si>
    <t>-0.1%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</si>
  <si>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</si>
  <si>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</si>
  <si>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</si>
  <si>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</si>
  <si>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</si>
  <si>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</si>
  <si>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</si>
  <si>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</si>
  <si>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0.1%</t>
  </si>
  <si>
    <t>321</t>
  </si>
  <si>
    <t>Naknade troškova zaposlenima</t>
  </si>
  <si>
    <t>322</t>
  </si>
  <si>
    <t>Rashodi za materijal i energiju</t>
  </si>
  <si>
    <t>323</t>
  </si>
  <si>
    <t>Rashodi za usluge</t>
  </si>
  <si>
    <t>0.2%</t>
  </si>
  <si>
    <t>324</t>
  </si>
  <si>
    <t>Naknade troškova osobama izvan radnog odnosa</t>
  </si>
  <si>
    <t>0.5%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</si>
  <si>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</si>
  <si>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</si>
  <si>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</si>
  <si>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</si>
  <si>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</si>
  <si>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</si>
  <si>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</si>
  <si>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</si>
  <si>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</si>
  <si>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</si>
  <si>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</si>
  <si>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</si>
  <si>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</si>
  <si>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</si>
  <si>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353</t>
  </si>
  <si>
    <t>Subvencije trgovačkim društvima, zadrugama, poljoprivrednicima i obrtnicima iz EU sredstava</t>
  </si>
  <si>
    <t>36</t>
  </si>
  <si>
    <t>Pomoći dane u inozemstvo i unutar općeg proračuna</t>
  </si>
  <si>
    <t>361</t>
  </si>
  <si>
    <t>Pomoći inozemnim vladama</t>
  </si>
  <si>
    <t>363</t>
  </si>
  <si>
    <t>Pomoći unutar općeg proračuna</t>
  </si>
  <si>
    <t>366</t>
  </si>
  <si>
    <t>Pomoći proračunskim korisnicima drugih proračuna</t>
  </si>
  <si>
    <t>368</t>
  </si>
  <si>
    <t>369</t>
  </si>
  <si>
    <t>37</t>
  </si>
  <si>
    <t>Naknade građanima i kućanstvima na temelju osiguranja i druge naknade</t>
  </si>
  <si>
    <t>371</t>
  </si>
  <si>
    <t>Naknade građanima i kućanstvima na temelju osiguranja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</si>
  <si>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</si>
  <si>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</si>
  <si>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</si>
  <si>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</si>
  <si>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</si>
  <si>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</si>
  <si>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</si>
  <si>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</si>
  <si>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</si>
  <si>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</si>
  <si>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386</t>
  </si>
  <si>
    <t>Kapitalne pomoći</t>
  </si>
  <si>
    <t>4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</si>
  <si>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</si>
  <si>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</si>
  <si>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</si>
  <si>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</si>
  <si>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</si>
  <si>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</si>
  <si>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</si>
  <si>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</si>
  <si>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</si>
  <si>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</si>
  <si>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</si>
  <si>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</si>
  <si>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</si>
  <si>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</si>
  <si>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</si>
  <si>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</si>
  <si>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425</t>
  </si>
  <si>
    <t>Višegodišnji nasadi i osnovno stado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</si>
  <si>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</si>
  <si>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</si>
  <si>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</si>
  <si>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</si>
  <si>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</si>
  <si>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</si>
  <si>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452</t>
  </si>
  <si>
    <t>Dodatna ulaganja na postrojenjima i opremi</t>
  </si>
  <si>
    <t>453</t>
  </si>
  <si>
    <t>Dodatna ulaganja na prijevoznim sredstvima</t>
  </si>
  <si>
    <t>454</t>
  </si>
  <si>
    <t>Dodatna ulaganja za ostalu nefinancijsku imovinu</t>
  </si>
  <si>
    <t>B. RAČUN ZADUŽIVANJA/FINANCIRANJA</t>
  </si>
  <si>
    <t>8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</si>
  <si>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</si>
  <si>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</si>
  <si>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</si>
  <si>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</si>
  <si>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83</t>
  </si>
  <si>
    <t>Primici od prodaje dionica i udjela u glavnici</t>
  </si>
  <si>
    <t>832</t>
  </si>
  <si>
    <t>Primici od prodaje dionica i udjela u glavnici trgovačkih društava u javnom sektoru</t>
  </si>
  <si>
    <t>84</t>
  </si>
  <si>
    <t>Primici od zaduživanja</t>
  </si>
  <si>
    <t>842</t>
  </si>
  <si>
    <t>Primljeni krediti i zajmovi od kreditnih i ostalih financijskih institucija u javnom sektoru</t>
  </si>
  <si>
    <t>844</t>
  </si>
  <si>
    <t>Primljeni krediti i zajmovi od kreditnih i ostalih financijskih institucija izvan javnog sektora</t>
  </si>
  <si>
    <t>5</t>
  </si>
  <si>
    <t>51</t>
  </si>
  <si>
    <t>Izdaci za dane zajmove i depozite</t>
  </si>
  <si>
    <t>514</t>
  </si>
  <si>
    <t>Izdaci za dane zajmove trgovačkim društvima u javnom sektoru</t>
  </si>
  <si>
    <t>53</t>
  </si>
  <si>
    <t>Izdaci za dionice i udjele u glavnici</t>
  </si>
  <si>
    <t>532</t>
  </si>
  <si>
    <t>Dionice i udjeli u glavnici trgovačkih društava u javnom sektoru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</si>
  <si>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</si>
  <si>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</si>
  <si>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</si>
  <si>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</si>
  <si>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543</t>
  </si>
  <si>
    <t>Otplata glavnice primljenih zajmova od trgovačkih društava u javnom sektoru</t>
  </si>
  <si>
    <t>544</t>
  </si>
  <si>
    <t>Otplata glavnice primljenih kredita i zajmova od kreditnih i ostalih financijskih institucija izvan</t>
  </si>
  <si>
    <t>545</t>
  </si>
  <si>
    <t>Otplata glavnice primljenih zajmova od trgovačkih društava i obrtnika izvan javnog sektora</t>
  </si>
  <si>
    <t>547</t>
  </si>
  <si>
    <t>Otplata glavnice primljenih zajmova od drugih razina vlasti</t>
  </si>
  <si>
    <t>I. OPĆI DIO</t>
  </si>
  <si>
    <t>RAČUN PRIHODA I RASHODA I RAČUN FINANCIRANJA</t>
  </si>
  <si>
    <t>PLAN</t>
  </si>
  <si>
    <t>POVEĆANJE/
SMANJENJE</t>
  </si>
  <si>
    <t>NOVI PLAN</t>
  </si>
  <si>
    <t>UKUPNO PRIHODI</t>
  </si>
  <si>
    <t>UKUPNO RASHODI</t>
  </si>
  <si>
    <t>C. POKRIĆE MANJKA/ RASPORED VIŠKA</t>
  </si>
  <si>
    <t>Višak iz prethodnih godina koji će se rasporediti - proračunski korisnici</t>
  </si>
  <si>
    <t>Manjak iz prethodnih godina koji će se pokriti - proračunski korisnici</t>
  </si>
  <si>
    <t>Manjak iz prethodnih godina koji će se pokriti - Grad</t>
  </si>
  <si>
    <t>UKUPNO PRIHODI/ PRIMICI/ VIŠAK</t>
  </si>
  <si>
    <t>UKUPNO RASHODI/ IZDACI/ POKRIĆE MANJKA</t>
  </si>
  <si>
    <t>I. PRERASPODJELA PLANA ZA2022.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</si>
</sst>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1" fillId="35" borderId="0" xfId="0" applyFont="1" applyFill="1" applyAlignment="1">
      <alignment wrapText="1"/>
    </xf>
    <xf numFmtId="0" fontId="1" fillId="35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tabSelected="1" zoomScalePageLayoutView="0" workbookViewId="0" topLeftCell="A7">
      <selection activeCell="B126" sqref="B126"/>
    </sheetView>
  </sheetViews>
  <sheetFormatPr defaultColWidth="9.140625" defaultRowHeight="12.75"/>
  <cols>
    <col min="1" max="1" width="8.140625" style="0" customWidth="1"/>
    <col min="2" max="2" width="93.57421875" style="0" customWidth="1"/>
    <col min="3" max="3" width="17.7109375" style="0" customWidth="1"/>
    <col min="4" max="4" width="13.421875" style="0" customWidth="1"/>
    <col min="5" max="5" width="12.8515625" style="0" hidden="1" customWidth="1"/>
    <col min="6" max="6" width="17.7109375" style="0" customWidth="1"/>
  </cols>
  <sheetData>
    <row r="1" spans="1:6" ht="12.75">
      <c r="A1" s="19"/>
      <c r="B1" s="19"/>
      <c r="C1" s="19"/>
      <c r="D1" s="19"/>
      <c r="E1" s="19"/>
      <c r="F1" s="19"/>
    </row>
    <row r="2" spans="1:6" ht="12.75">
      <c r="A2" s="20" t="s">
        <v>231</v>
      </c>
      <c r="B2" s="20"/>
      <c r="C2" s="20"/>
      <c r="D2" s="20"/>
      <c r="E2" s="20"/>
      <c r="F2" s="20"/>
    </row>
    <row r="3" spans="1:6" ht="12.75">
      <c r="A3" s="15"/>
      <c r="B3" s="15"/>
      <c r="C3" s="15"/>
      <c r="D3" s="15"/>
      <c r="E3" s="15"/>
      <c r="F3" s="15"/>
    </row>
    <row r="4" spans="1:6" ht="12.75">
      <c r="A4" s="20" t="s">
        <v>218</v>
      </c>
      <c r="B4" s="20"/>
      <c r="C4" s="20"/>
      <c r="D4" s="20"/>
      <c r="E4" s="20"/>
      <c r="F4" s="20"/>
    </row>
    <row r="5" spans="1:6" ht="12.75" customHeight="1">
      <c r="A5" s="20" t="s">
        <v>219</v>
      </c>
      <c r="B5" s="20"/>
      <c r="C5" s="20"/>
      <c r="D5" s="20"/>
      <c r="E5" s="20"/>
      <c r="F5" s="20"/>
    </row>
    <row r="6" spans="1:6" ht="12.75">
      <c r="A6" s="19"/>
      <c r="B6" s="19"/>
      <c r="C6" s="19"/>
      <c r="D6" s="19"/>
      <c r="E6" s="19"/>
      <c r="F6" s="19"/>
    </row>
    <row r="7" spans="1:6" ht="25.5">
      <c r="A7" s="12" t="s">
        <v>9</v>
      </c>
      <c r="B7" s="12"/>
      <c r="C7" s="13" t="s">
        <v>220</v>
      </c>
      <c r="D7" s="14" t="s">
        <v>221</v>
      </c>
      <c r="E7" s="12" t="s">
        <v>0</v>
      </c>
      <c r="F7" s="13" t="s">
        <v>222</v>
      </c>
    </row>
    <row r="8" spans="1:6" ht="12.75">
      <c r="A8" s="21" t="s">
        <v>10</v>
      </c>
      <c r="B8" s="22"/>
      <c r="C8" s="22"/>
      <c r="D8" s="22"/>
      <c r="E8" s="22"/>
      <c r="F8" s="22"/>
    </row>
    <row r="9" spans="1:6" ht="12.75">
      <c r="A9" s="9" t="s">
        <v>223</v>
      </c>
      <c r="B9" s="10"/>
      <c r="C9" s="11">
        <f>+C10+C40</f>
        <v>14158890800</v>
      </c>
      <c r="D9" s="11">
        <f>+D10+D40</f>
        <v>0</v>
      </c>
      <c r="E9" s="11" t="e">
        <f>+E10+E40</f>
        <v>#VALUE!</v>
      </c>
      <c r="F9" s="11">
        <f>+F10+F40</f>
        <v>14158890800</v>
      </c>
    </row>
    <row r="10" spans="1:6" ht="12.75">
      <c r="A10" s="5" t="s">
        <v>11</v>
      </c>
      <c r="B10" s="5" t="s">
        <v>1</v>
      </c>
      <c r="C10" s="4">
        <v>13827441800</v>
      </c>
      <c r="D10" s="4">
        <v>0</v>
      </c>
      <c r="E10" s="8" t="s">
        <v>2</v>
      </c>
      <c r="F10" s="4">
        <v>13827441800</v>
      </c>
    </row>
    <row r="11" spans="1:6" ht="12.75">
      <c r="A11" s="1" t="s">
        <v>12</v>
      </c>
      <c r="B11" s="1" t="s">
        <v>13</v>
      </c>
      <c r="C11" s="3">
        <v>6350700000</v>
      </c>
      <c r="D11" s="3">
        <v>0</v>
      </c>
      <c r="E11" s="7" t="s">
        <v>2</v>
      </c>
      <c r="F11" s="3">
        <v>6350700000</v>
      </c>
    </row>
    <row r="12" spans="1:6" ht="12.75">
      <c r="A12" t="s">
        <v>14</v>
      </c>
      <c r="B12" t="s">
        <v>15</v>
      </c>
      <c r="C12" s="2">
        <v>5925000000</v>
      </c>
      <c r="D12" s="2">
        <v>0</v>
      </c>
      <c r="E12" s="6" t="s">
        <v>2</v>
      </c>
      <c r="F12" s="2">
        <v>5925000000</v>
      </c>
    </row>
    <row r="13" spans="1:6" ht="12.75">
      <c r="A13" t="s">
        <v>16</v>
      </c>
      <c r="B13" t="s">
        <v>17</v>
      </c>
      <c r="C13" s="2">
        <v>340000000</v>
      </c>
      <c r="D13" s="2">
        <v>0</v>
      </c>
      <c r="E13" s="6" t="s">
        <v>2</v>
      </c>
      <c r="F13" s="2">
        <v>340000000</v>
      </c>
    </row>
    <row r="14" spans="1:6" ht="12.75">
      <c r="A14" t="s">
        <v>18</v>
      </c>
      <c r="B14" t="s">
        <v>19</v>
      </c>
      <c r="C14" s="2">
        <v>85700000</v>
      </c>
      <c r="D14" s="2">
        <v>0</v>
      </c>
      <c r="E14" s="6" t="s">
        <v>2</v>
      </c>
      <c r="F14" s="2">
        <v>85700000</v>
      </c>
    </row>
    <row r="15" spans="1:6" ht="12.75">
      <c r="A15" s="1" t="s">
        <v>20</v>
      </c>
      <c r="B15" s="1" t="s">
        <v>21</v>
      </c>
      <c r="C15" s="3">
        <v>3668246000</v>
      </c>
      <c r="D15" s="3">
        <v>0</v>
      </c>
      <c r="E15" s="7" t="s">
        <v>2</v>
      </c>
      <c r="F15" s="3">
        <v>3668246000</v>
      </c>
    </row>
    <row r="16" spans="1:6" ht="12.75">
      <c r="A16" t="s">
        <v>22</v>
      </c>
      <c r="B16" t="s">
        <v>23</v>
      </c>
      <c r="C16" s="2">
        <v>26000</v>
      </c>
      <c r="D16" s="2">
        <v>0</v>
      </c>
      <c r="E16" s="6" t="s">
        <v>2</v>
      </c>
      <c r="F16" s="2">
        <v>26000</v>
      </c>
    </row>
    <row r="17" spans="1:6" ht="12.75">
      <c r="A17" t="s">
        <v>24</v>
      </c>
      <c r="B17" t="s">
        <v>25</v>
      </c>
      <c r="C17" s="2">
        <v>12775800</v>
      </c>
      <c r="D17" s="2">
        <v>0</v>
      </c>
      <c r="E17" s="6" t="s">
        <v>2</v>
      </c>
      <c r="F17" s="2">
        <v>12775800</v>
      </c>
    </row>
    <row r="18" spans="1:6" ht="12.75">
      <c r="A18" t="s">
        <v>26</v>
      </c>
      <c r="B18" t="s">
        <v>27</v>
      </c>
      <c r="C18" s="2">
        <v>61641900</v>
      </c>
      <c r="D18" s="2">
        <v>0</v>
      </c>
      <c r="E18" s="6" t="s">
        <v>2</v>
      </c>
      <c r="F18" s="2">
        <v>61641900</v>
      </c>
    </row>
    <row r="19" spans="1:6" ht="12.75">
      <c r="A19" t="s">
        <v>28</v>
      </c>
      <c r="B19" t="s">
        <v>29</v>
      </c>
      <c r="C19" s="2">
        <v>21457000</v>
      </c>
      <c r="D19" s="2">
        <v>0</v>
      </c>
      <c r="E19" s="6" t="s">
        <v>2</v>
      </c>
      <c r="F19" s="2">
        <v>21457000</v>
      </c>
    </row>
    <row r="20" spans="1:6" ht="12.75">
      <c r="A20" t="s">
        <v>30</v>
      </c>
      <c r="B20" t="s">
        <v>31</v>
      </c>
      <c r="C20" s="2">
        <v>322996000</v>
      </c>
      <c r="D20" s="2">
        <v>0</v>
      </c>
      <c r="E20" s="6" t="s">
        <v>2</v>
      </c>
      <c r="F20" s="2">
        <v>322996000</v>
      </c>
    </row>
    <row r="21" spans="1:6" ht="12.75">
      <c r="A21" t="s">
        <v>32</v>
      </c>
      <c r="B21" t="s">
        <v>33</v>
      </c>
      <c r="C21" s="2">
        <v>1882947700</v>
      </c>
      <c r="D21" s="2">
        <v>0</v>
      </c>
      <c r="E21" s="6" t="s">
        <v>2</v>
      </c>
      <c r="F21" s="2">
        <v>1882947700</v>
      </c>
    </row>
    <row r="22" spans="1:6" ht="12.75">
      <c r="A22" t="s">
        <v>34</v>
      </c>
      <c r="B22" t="s">
        <v>35</v>
      </c>
      <c r="C22" s="2">
        <v>1336545900</v>
      </c>
      <c r="D22" s="2">
        <v>0</v>
      </c>
      <c r="E22" s="6" t="s">
        <v>2</v>
      </c>
      <c r="F22" s="2">
        <v>1336545900</v>
      </c>
    </row>
    <row r="23" spans="1:6" ht="12.75">
      <c r="A23" t="s">
        <v>36</v>
      </c>
      <c r="B23" t="s">
        <v>37</v>
      </c>
      <c r="C23" s="2">
        <v>29855700</v>
      </c>
      <c r="D23" s="2">
        <v>0</v>
      </c>
      <c r="E23" s="6" t="s">
        <v>2</v>
      </c>
      <c r="F23" s="2">
        <v>29855700</v>
      </c>
    </row>
    <row r="24" spans="1:6" ht="12.75">
      <c r="A24" s="1" t="s">
        <v>38</v>
      </c>
      <c r="B24" s="1" t="s">
        <v>39</v>
      </c>
      <c r="C24" s="3">
        <v>448650412</v>
      </c>
      <c r="D24" s="3">
        <v>0</v>
      </c>
      <c r="E24" s="7" t="s">
        <v>2</v>
      </c>
      <c r="F24" s="3">
        <v>448650412</v>
      </c>
    </row>
    <row r="25" spans="1:6" ht="12.75">
      <c r="A25" t="s">
        <v>40</v>
      </c>
      <c r="B25" t="s">
        <v>41</v>
      </c>
      <c r="C25" s="2">
        <v>1218512</v>
      </c>
      <c r="D25" s="2">
        <v>0</v>
      </c>
      <c r="E25" s="6" t="s">
        <v>2</v>
      </c>
      <c r="F25" s="2">
        <v>1218512</v>
      </c>
    </row>
    <row r="26" spans="1:6" ht="12.75">
      <c r="A26" t="s">
        <v>42</v>
      </c>
      <c r="B26" t="s">
        <v>43</v>
      </c>
      <c r="C26" s="2">
        <v>446931900</v>
      </c>
      <c r="D26" s="2">
        <v>0</v>
      </c>
      <c r="E26" s="6" t="s">
        <v>2</v>
      </c>
      <c r="F26" s="2">
        <v>446931900</v>
      </c>
    </row>
    <row r="27" spans="1:6" ht="12.75">
      <c r="A27" t="s">
        <v>44</v>
      </c>
      <c r="B27" t="s">
        <v>45</v>
      </c>
      <c r="C27" s="2">
        <v>500000</v>
      </c>
      <c r="D27" s="2">
        <v>0</v>
      </c>
      <c r="E27" s="6" t="s">
        <v>2</v>
      </c>
      <c r="F27" s="2">
        <v>500000</v>
      </c>
    </row>
    <row r="28" spans="1:6" ht="12.75">
      <c r="A28" s="1" t="s">
        <v>46</v>
      </c>
      <c r="B28" s="1" t="s">
        <v>47</v>
      </c>
      <c r="C28" s="3">
        <v>1519217000</v>
      </c>
      <c r="D28" s="3">
        <v>0</v>
      </c>
      <c r="E28" s="7" t="s">
        <v>2</v>
      </c>
      <c r="F28" s="3">
        <v>1519217000</v>
      </c>
    </row>
    <row r="29" spans="1:6" ht="12.75">
      <c r="A29" t="s">
        <v>48</v>
      </c>
      <c r="B29" t="s">
        <v>49</v>
      </c>
      <c r="C29" s="2">
        <v>40200000</v>
      </c>
      <c r="D29" s="2">
        <v>0</v>
      </c>
      <c r="E29" s="6" t="s">
        <v>2</v>
      </c>
      <c r="F29" s="2">
        <v>40200000</v>
      </c>
    </row>
    <row r="30" spans="1:6" ht="12.75">
      <c r="A30" t="s">
        <v>50</v>
      </c>
      <c r="B30" t="s">
        <v>51</v>
      </c>
      <c r="C30" s="2">
        <v>519017000</v>
      </c>
      <c r="D30" s="2">
        <v>0</v>
      </c>
      <c r="E30" s="6" t="s">
        <v>2</v>
      </c>
      <c r="F30" s="2">
        <v>519017000</v>
      </c>
    </row>
    <row r="31" spans="1:6" ht="12.75">
      <c r="A31" t="s">
        <v>52</v>
      </c>
      <c r="B31" t="s">
        <v>53</v>
      </c>
      <c r="C31" s="2">
        <v>960000000</v>
      </c>
      <c r="D31" s="2">
        <v>0</v>
      </c>
      <c r="E31" s="6" t="s">
        <v>2</v>
      </c>
      <c r="F31" s="2">
        <v>960000000</v>
      </c>
    </row>
    <row r="32" spans="1:6" ht="12.75">
      <c r="A32" s="1" t="s">
        <v>54</v>
      </c>
      <c r="B32" s="1" t="s">
        <v>55</v>
      </c>
      <c r="C32" s="3">
        <v>284552788</v>
      </c>
      <c r="D32" s="3">
        <v>0</v>
      </c>
      <c r="E32" s="7" t="s">
        <v>2</v>
      </c>
      <c r="F32" s="3">
        <v>284552788</v>
      </c>
    </row>
    <row r="33" spans="1:6" ht="12.75">
      <c r="A33" t="s">
        <v>56</v>
      </c>
      <c r="B33" t="s">
        <v>57</v>
      </c>
      <c r="C33" s="2">
        <v>266415788</v>
      </c>
      <c r="D33" s="2">
        <v>0</v>
      </c>
      <c r="E33" s="6" t="s">
        <v>2</v>
      </c>
      <c r="F33" s="2">
        <v>266415788</v>
      </c>
    </row>
    <row r="34" spans="1:6" ht="12.75">
      <c r="A34" t="s">
        <v>58</v>
      </c>
      <c r="B34" t="s">
        <v>59</v>
      </c>
      <c r="C34" s="2">
        <v>18137000</v>
      </c>
      <c r="D34" s="2">
        <v>0</v>
      </c>
      <c r="E34" s="6" t="s">
        <v>2</v>
      </c>
      <c r="F34" s="2">
        <v>18137000</v>
      </c>
    </row>
    <row r="35" spans="1:6" ht="12.75">
      <c r="A35" s="1" t="s">
        <v>60</v>
      </c>
      <c r="B35" s="1" t="s">
        <v>61</v>
      </c>
      <c r="C35" s="3">
        <v>1467881000</v>
      </c>
      <c r="D35" s="3">
        <v>0</v>
      </c>
      <c r="E35" s="7" t="s">
        <v>2</v>
      </c>
      <c r="F35" s="3">
        <v>1467881000</v>
      </c>
    </row>
    <row r="36" spans="1:6" ht="12.75">
      <c r="A36" t="s">
        <v>62</v>
      </c>
      <c r="B36" t="s">
        <v>63</v>
      </c>
      <c r="C36" s="2">
        <v>1467881000</v>
      </c>
      <c r="D36" s="2">
        <v>0</v>
      </c>
      <c r="E36" s="6" t="s">
        <v>2</v>
      </c>
      <c r="F36" s="2">
        <v>1467881000</v>
      </c>
    </row>
    <row r="37" spans="1:6" ht="12.75">
      <c r="A37" s="1" t="s">
        <v>64</v>
      </c>
      <c r="B37" s="1" t="s">
        <v>65</v>
      </c>
      <c r="C37" s="3">
        <v>88194600</v>
      </c>
      <c r="D37" s="3">
        <v>0</v>
      </c>
      <c r="E37" s="7" t="s">
        <v>2</v>
      </c>
      <c r="F37" s="3">
        <v>88194600</v>
      </c>
    </row>
    <row r="38" spans="1:6" ht="12.75">
      <c r="A38" t="s">
        <v>66</v>
      </c>
      <c r="B38" t="s">
        <v>67</v>
      </c>
      <c r="C38" s="2">
        <v>25000000</v>
      </c>
      <c r="D38" s="2">
        <v>0</v>
      </c>
      <c r="E38" s="6" t="s">
        <v>2</v>
      </c>
      <c r="F38" s="2">
        <v>25000000</v>
      </c>
    </row>
    <row r="39" spans="1:6" ht="12.75">
      <c r="A39" t="s">
        <v>68</v>
      </c>
      <c r="B39" t="s">
        <v>69</v>
      </c>
      <c r="C39" s="2">
        <v>63194600</v>
      </c>
      <c r="D39" s="2">
        <v>0</v>
      </c>
      <c r="E39" s="6" t="s">
        <v>2</v>
      </c>
      <c r="F39" s="2">
        <v>63194600</v>
      </c>
    </row>
    <row r="40" spans="1:6" ht="12.75">
      <c r="A40" s="5" t="s">
        <v>70</v>
      </c>
      <c r="B40" s="5" t="s">
        <v>3</v>
      </c>
      <c r="C40" s="4">
        <v>331449000</v>
      </c>
      <c r="D40" s="4">
        <v>0</v>
      </c>
      <c r="E40" s="8" t="s">
        <v>2</v>
      </c>
      <c r="F40" s="4">
        <v>331449000</v>
      </c>
    </row>
    <row r="41" spans="1:6" ht="12.75">
      <c r="A41" s="1" t="s">
        <v>71</v>
      </c>
      <c r="B41" s="1" t="s">
        <v>72</v>
      </c>
      <c r="C41" s="3">
        <v>127000000</v>
      </c>
      <c r="D41" s="3">
        <v>0</v>
      </c>
      <c r="E41" s="7" t="s">
        <v>2</v>
      </c>
      <c r="F41" s="3">
        <v>127000000</v>
      </c>
    </row>
    <row r="42" spans="1:6" ht="12.75">
      <c r="A42" t="s">
        <v>73</v>
      </c>
      <c r="B42" t="s">
        <v>74</v>
      </c>
      <c r="C42" s="2">
        <v>124000000</v>
      </c>
      <c r="D42" s="2">
        <v>0</v>
      </c>
      <c r="E42" s="6" t="s">
        <v>2</v>
      </c>
      <c r="F42" s="2">
        <v>124000000</v>
      </c>
    </row>
    <row r="43" spans="1:6" ht="12.75">
      <c r="A43" t="s">
        <v>75</v>
      </c>
      <c r="B43" t="s">
        <v>76</v>
      </c>
      <c r="C43" s="2">
        <v>3000000</v>
      </c>
      <c r="D43" s="2">
        <v>0</v>
      </c>
      <c r="E43" s="6" t="s">
        <v>2</v>
      </c>
      <c r="F43" s="2">
        <v>3000000</v>
      </c>
    </row>
    <row r="44" spans="1:6" ht="12.75">
      <c r="A44" s="1" t="s">
        <v>77</v>
      </c>
      <c r="B44" s="1" t="s">
        <v>78</v>
      </c>
      <c r="C44" s="3">
        <v>204449000</v>
      </c>
      <c r="D44" s="3">
        <v>0</v>
      </c>
      <c r="E44" s="7" t="s">
        <v>2</v>
      </c>
      <c r="F44" s="3">
        <v>204449000</v>
      </c>
    </row>
    <row r="45" spans="1:6" ht="12.75">
      <c r="A45" t="s">
        <v>79</v>
      </c>
      <c r="B45" t="s">
        <v>80</v>
      </c>
      <c r="C45" s="2">
        <v>204175000</v>
      </c>
      <c r="D45" s="2">
        <v>0</v>
      </c>
      <c r="E45" s="6" t="s">
        <v>2</v>
      </c>
      <c r="F45" s="2">
        <v>204175000</v>
      </c>
    </row>
    <row r="46" spans="1:6" ht="12.75">
      <c r="A46" t="s">
        <v>81</v>
      </c>
      <c r="B46" t="s">
        <v>82</v>
      </c>
      <c r="C46" s="2">
        <v>114000</v>
      </c>
      <c r="D46" s="2">
        <v>0</v>
      </c>
      <c r="E46" s="6" t="s">
        <v>2</v>
      </c>
      <c r="F46" s="2">
        <v>114000</v>
      </c>
    </row>
    <row r="47" spans="1:6" ht="12.75">
      <c r="A47" t="s">
        <v>83</v>
      </c>
      <c r="B47" t="s">
        <v>84</v>
      </c>
      <c r="C47" s="2">
        <v>160000</v>
      </c>
      <c r="D47" s="2">
        <v>0</v>
      </c>
      <c r="E47" s="6" t="s">
        <v>2</v>
      </c>
      <c r="F47" s="2">
        <v>160000</v>
      </c>
    </row>
    <row r="48" spans="1:6" ht="12.75">
      <c r="A48" s="9" t="s">
        <v>224</v>
      </c>
      <c r="B48" s="10"/>
      <c r="C48" s="11">
        <f>+C49+C81</f>
        <v>13313227800</v>
      </c>
      <c r="D48" s="11">
        <f>+D49+D81</f>
        <v>0</v>
      </c>
      <c r="E48" s="11" t="e">
        <f>+E49+E81</f>
        <v>#VALUE!</v>
      </c>
      <c r="F48" s="11">
        <f>+F49+F81</f>
        <v>13313227800</v>
      </c>
    </row>
    <row r="49" spans="1:6" ht="12.75">
      <c r="A49" s="5" t="s">
        <v>85</v>
      </c>
      <c r="B49" s="5" t="s">
        <v>4</v>
      </c>
      <c r="C49" s="4">
        <v>11641607700</v>
      </c>
      <c r="D49" s="4">
        <v>0</v>
      </c>
      <c r="E49" s="8" t="s">
        <v>2</v>
      </c>
      <c r="F49" s="4">
        <v>11641607700</v>
      </c>
    </row>
    <row r="50" spans="1:6" ht="12.75">
      <c r="A50" s="1" t="s">
        <v>86</v>
      </c>
      <c r="B50" s="1" t="s">
        <v>87</v>
      </c>
      <c r="C50" s="3">
        <v>5202842495</v>
      </c>
      <c r="D50" s="3">
        <v>-4965000</v>
      </c>
      <c r="E50" s="7" t="s">
        <v>88</v>
      </c>
      <c r="F50" s="3">
        <v>5197877495</v>
      </c>
    </row>
    <row r="51" spans="1:6" ht="12.75">
      <c r="A51" t="s">
        <v>89</v>
      </c>
      <c r="B51" t="s">
        <v>90</v>
      </c>
      <c r="C51" s="2">
        <v>4342773400</v>
      </c>
      <c r="D51" s="2">
        <v>-4965000</v>
      </c>
      <c r="E51" s="6" t="s">
        <v>88</v>
      </c>
      <c r="F51" s="2">
        <v>4337808400</v>
      </c>
    </row>
    <row r="52" spans="1:6" ht="12.75">
      <c r="A52" t="s">
        <v>91</v>
      </c>
      <c r="B52" t="s">
        <v>92</v>
      </c>
      <c r="C52" s="2">
        <v>166360400</v>
      </c>
      <c r="D52" s="2">
        <v>0</v>
      </c>
      <c r="E52" s="6" t="s">
        <v>2</v>
      </c>
      <c r="F52" s="2">
        <v>166360400</v>
      </c>
    </row>
    <row r="53" spans="1:6" ht="12.75">
      <c r="A53" t="s">
        <v>93</v>
      </c>
      <c r="B53" t="s">
        <v>94</v>
      </c>
      <c r="C53" s="2">
        <v>693708695</v>
      </c>
      <c r="D53" s="2">
        <v>0</v>
      </c>
      <c r="E53" s="6" t="s">
        <v>2</v>
      </c>
      <c r="F53" s="2">
        <v>693708695</v>
      </c>
    </row>
    <row r="54" spans="1:6" ht="12.75">
      <c r="A54" s="1" t="s">
        <v>95</v>
      </c>
      <c r="B54" s="1" t="s">
        <v>96</v>
      </c>
      <c r="C54" s="3">
        <v>3795396645</v>
      </c>
      <c r="D54" s="3">
        <v>4964000</v>
      </c>
      <c r="E54" s="7" t="s">
        <v>97</v>
      </c>
      <c r="F54" s="3">
        <v>3800360645</v>
      </c>
    </row>
    <row r="55" spans="1:6" ht="12.75">
      <c r="A55" t="s">
        <v>98</v>
      </c>
      <c r="B55" t="s">
        <v>99</v>
      </c>
      <c r="C55" s="2">
        <v>172103225</v>
      </c>
      <c r="D55" s="2">
        <v>195000</v>
      </c>
      <c r="E55" s="6" t="s">
        <v>97</v>
      </c>
      <c r="F55" s="2">
        <v>172298225</v>
      </c>
    </row>
    <row r="56" spans="1:6" ht="12.75">
      <c r="A56" t="s">
        <v>100</v>
      </c>
      <c r="B56" t="s">
        <v>101</v>
      </c>
      <c r="C56" s="2">
        <v>958296062</v>
      </c>
      <c r="D56" s="2">
        <v>500000</v>
      </c>
      <c r="E56" s="6" t="s">
        <v>97</v>
      </c>
      <c r="F56" s="2">
        <v>958796062</v>
      </c>
    </row>
    <row r="57" spans="1:6" ht="12.75">
      <c r="A57" t="s">
        <v>102</v>
      </c>
      <c r="B57" t="s">
        <v>103</v>
      </c>
      <c r="C57" s="2">
        <v>2532469758</v>
      </c>
      <c r="D57" s="2">
        <v>4128000</v>
      </c>
      <c r="E57" s="6" t="s">
        <v>104</v>
      </c>
      <c r="F57" s="2">
        <v>2536597758</v>
      </c>
    </row>
    <row r="58" spans="1:6" ht="12.75">
      <c r="A58" t="s">
        <v>105</v>
      </c>
      <c r="B58" t="s">
        <v>106</v>
      </c>
      <c r="C58" s="2">
        <v>6322500</v>
      </c>
      <c r="D58" s="2">
        <v>32000</v>
      </c>
      <c r="E58" s="6" t="s">
        <v>107</v>
      </c>
      <c r="F58" s="2">
        <v>6354500</v>
      </c>
    </row>
    <row r="59" spans="1:6" ht="12.75">
      <c r="A59" t="s">
        <v>108</v>
      </c>
      <c r="B59" t="s">
        <v>109</v>
      </c>
      <c r="C59" s="2">
        <v>126205100</v>
      </c>
      <c r="D59" s="2">
        <v>109000</v>
      </c>
      <c r="E59" s="6" t="s">
        <v>97</v>
      </c>
      <c r="F59" s="2">
        <v>126314100</v>
      </c>
    </row>
    <row r="60" spans="1:6" ht="12.75">
      <c r="A60" s="1" t="s">
        <v>110</v>
      </c>
      <c r="B60" s="1" t="s">
        <v>111</v>
      </c>
      <c r="C60" s="3">
        <v>60324860</v>
      </c>
      <c r="D60" s="3">
        <v>1000</v>
      </c>
      <c r="E60" s="7" t="s">
        <v>2</v>
      </c>
      <c r="F60" s="3">
        <v>60325860</v>
      </c>
    </row>
    <row r="61" spans="1:6" ht="12.75">
      <c r="A61" t="s">
        <v>112</v>
      </c>
      <c r="B61" t="s">
        <v>113</v>
      </c>
      <c r="C61" s="2">
        <v>44942000</v>
      </c>
      <c r="D61" s="2">
        <v>0</v>
      </c>
      <c r="E61" s="6" t="s">
        <v>2</v>
      </c>
      <c r="F61" s="2">
        <v>44942000</v>
      </c>
    </row>
    <row r="62" spans="1:6" ht="12.75">
      <c r="A62" t="s">
        <v>114</v>
      </c>
      <c r="B62" t="s">
        <v>115</v>
      </c>
      <c r="C62" s="2">
        <v>15382860</v>
      </c>
      <c r="D62" s="2">
        <v>1000</v>
      </c>
      <c r="E62" s="6" t="s">
        <v>2</v>
      </c>
      <c r="F62" s="2">
        <v>15383860</v>
      </c>
    </row>
    <row r="63" spans="1:6" ht="12.75">
      <c r="A63" s="1" t="s">
        <v>116</v>
      </c>
      <c r="B63" s="1" t="s">
        <v>117</v>
      </c>
      <c r="C63" s="3">
        <v>957558000</v>
      </c>
      <c r="D63" s="3">
        <v>0</v>
      </c>
      <c r="E63" s="7" t="s">
        <v>2</v>
      </c>
      <c r="F63" s="3">
        <v>957558000</v>
      </c>
    </row>
    <row r="64" spans="1:6" ht="12.75">
      <c r="A64" t="s">
        <v>118</v>
      </c>
      <c r="B64" t="s">
        <v>119</v>
      </c>
      <c r="C64" s="2">
        <v>930730000</v>
      </c>
      <c r="D64" s="2">
        <v>0</v>
      </c>
      <c r="E64" s="6" t="s">
        <v>2</v>
      </c>
      <c r="F64" s="2">
        <v>930730000</v>
      </c>
    </row>
    <row r="65" spans="1:6" ht="12.75">
      <c r="A65" t="s">
        <v>120</v>
      </c>
      <c r="B65" t="s">
        <v>121</v>
      </c>
      <c r="C65" s="2">
        <v>19500000</v>
      </c>
      <c r="D65" s="2">
        <v>0</v>
      </c>
      <c r="E65" s="6" t="s">
        <v>2</v>
      </c>
      <c r="F65" s="2">
        <v>19500000</v>
      </c>
    </row>
    <row r="66" spans="1:6" ht="12.75">
      <c r="A66" t="s">
        <v>122</v>
      </c>
      <c r="B66" t="s">
        <v>123</v>
      </c>
      <c r="C66" s="2">
        <v>7328000</v>
      </c>
      <c r="D66" s="2">
        <v>0</v>
      </c>
      <c r="E66" s="6" t="s">
        <v>2</v>
      </c>
      <c r="F66" s="2">
        <v>7328000</v>
      </c>
    </row>
    <row r="67" spans="1:6" ht="12.75">
      <c r="A67" s="1" t="s">
        <v>124</v>
      </c>
      <c r="B67" s="1" t="s">
        <v>125</v>
      </c>
      <c r="C67" s="3">
        <v>257548700</v>
      </c>
      <c r="D67" s="3">
        <v>0</v>
      </c>
      <c r="E67" s="7" t="s">
        <v>2</v>
      </c>
      <c r="F67" s="3">
        <v>257548700</v>
      </c>
    </row>
    <row r="68" spans="1:6" ht="12.75">
      <c r="A68" t="s">
        <v>126</v>
      </c>
      <c r="B68" t="s">
        <v>127</v>
      </c>
      <c r="C68" s="2">
        <v>858000</v>
      </c>
      <c r="D68" s="2">
        <v>0</v>
      </c>
      <c r="E68" s="6" t="s">
        <v>2</v>
      </c>
      <c r="F68" s="2">
        <v>858000</v>
      </c>
    </row>
    <row r="69" spans="1:6" ht="12.75">
      <c r="A69" t="s">
        <v>128</v>
      </c>
      <c r="B69" t="s">
        <v>129</v>
      </c>
      <c r="C69" s="2">
        <v>160205000</v>
      </c>
      <c r="D69" s="2">
        <v>0</v>
      </c>
      <c r="E69" s="6" t="s">
        <v>2</v>
      </c>
      <c r="F69" s="2">
        <v>160205000</v>
      </c>
    </row>
    <row r="70" spans="1:6" ht="12.75">
      <c r="A70" t="s">
        <v>130</v>
      </c>
      <c r="B70" t="s">
        <v>131</v>
      </c>
      <c r="C70" s="2">
        <v>64435000</v>
      </c>
      <c r="D70" s="2">
        <v>0</v>
      </c>
      <c r="E70" s="6" t="s">
        <v>2</v>
      </c>
      <c r="F70" s="2">
        <v>64435000</v>
      </c>
    </row>
    <row r="71" spans="1:6" ht="12.75">
      <c r="A71" t="s">
        <v>132</v>
      </c>
      <c r="B71" t="s">
        <v>35</v>
      </c>
      <c r="C71" s="2">
        <v>2195000</v>
      </c>
      <c r="D71" s="2">
        <v>0</v>
      </c>
      <c r="E71" s="6" t="s">
        <v>2</v>
      </c>
      <c r="F71" s="2">
        <v>2195000</v>
      </c>
    </row>
    <row r="72" spans="1:6" ht="12.75">
      <c r="A72" t="s">
        <v>133</v>
      </c>
      <c r="B72" t="s">
        <v>37</v>
      </c>
      <c r="C72" s="2">
        <v>29855700</v>
      </c>
      <c r="D72" s="2">
        <v>0</v>
      </c>
      <c r="E72" s="6" t="s">
        <v>2</v>
      </c>
      <c r="F72" s="2">
        <v>29855700</v>
      </c>
    </row>
    <row r="73" spans="1:6" ht="12.75">
      <c r="A73" s="1" t="s">
        <v>134</v>
      </c>
      <c r="B73" s="1" t="s">
        <v>135</v>
      </c>
      <c r="C73" s="3">
        <v>604028000</v>
      </c>
      <c r="D73" s="3">
        <v>0</v>
      </c>
      <c r="E73" s="7" t="s">
        <v>2</v>
      </c>
      <c r="F73" s="3">
        <v>604028000</v>
      </c>
    </row>
    <row r="74" spans="1:6" ht="12.75" hidden="1">
      <c r="A74" t="s">
        <v>136</v>
      </c>
      <c r="B74" t="s">
        <v>137</v>
      </c>
      <c r="C74" s="2">
        <v>0</v>
      </c>
      <c r="D74" s="2">
        <v>0</v>
      </c>
      <c r="E74" s="6" t="s">
        <v>8</v>
      </c>
      <c r="F74" s="2">
        <v>0</v>
      </c>
    </row>
    <row r="75" spans="1:6" ht="12.75">
      <c r="A75" t="s">
        <v>138</v>
      </c>
      <c r="B75" t="s">
        <v>139</v>
      </c>
      <c r="C75" s="2">
        <v>604028000</v>
      </c>
      <c r="D75" s="2">
        <v>0</v>
      </c>
      <c r="E75" s="6" t="s">
        <v>2</v>
      </c>
      <c r="F75" s="2">
        <v>604028000</v>
      </c>
    </row>
    <row r="76" spans="1:6" ht="12.75">
      <c r="A76" s="1" t="s">
        <v>140</v>
      </c>
      <c r="B76" s="1" t="s">
        <v>141</v>
      </c>
      <c r="C76" s="3">
        <v>763909000</v>
      </c>
      <c r="D76" s="3">
        <v>0</v>
      </c>
      <c r="E76" s="7" t="s">
        <v>2</v>
      </c>
      <c r="F76" s="3">
        <v>763909000</v>
      </c>
    </row>
    <row r="77" spans="1:6" ht="12.75">
      <c r="A77" t="s">
        <v>142</v>
      </c>
      <c r="B77" t="s">
        <v>143</v>
      </c>
      <c r="C77" s="2">
        <v>339237000</v>
      </c>
      <c r="D77" s="2">
        <v>0</v>
      </c>
      <c r="E77" s="6" t="s">
        <v>2</v>
      </c>
      <c r="F77" s="2">
        <v>339237000</v>
      </c>
    </row>
    <row r="78" spans="1:6" ht="12.75">
      <c r="A78" t="s">
        <v>144</v>
      </c>
      <c r="B78" t="s">
        <v>145</v>
      </c>
      <c r="C78" s="2">
        <v>22680000</v>
      </c>
      <c r="D78" s="2">
        <v>0</v>
      </c>
      <c r="E78" s="6" t="s">
        <v>2</v>
      </c>
      <c r="F78" s="2">
        <v>22680000</v>
      </c>
    </row>
    <row r="79" spans="1:6" ht="12.75">
      <c r="A79" t="s">
        <v>146</v>
      </c>
      <c r="B79" t="s">
        <v>147</v>
      </c>
      <c r="C79" s="2">
        <v>32737000</v>
      </c>
      <c r="D79" s="2">
        <v>0</v>
      </c>
      <c r="E79" s="6" t="s">
        <v>2</v>
      </c>
      <c r="F79" s="2">
        <v>32737000</v>
      </c>
    </row>
    <row r="80" spans="1:6" ht="12.75">
      <c r="A80" t="s">
        <v>148</v>
      </c>
      <c r="B80" t="s">
        <v>149</v>
      </c>
      <c r="C80" s="2">
        <v>369255000</v>
      </c>
      <c r="D80" s="2">
        <v>0</v>
      </c>
      <c r="E80" s="6" t="s">
        <v>2</v>
      </c>
      <c r="F80" s="2">
        <v>369255000</v>
      </c>
    </row>
    <row r="81" spans="1:6" ht="12.75">
      <c r="A81" s="5" t="s">
        <v>150</v>
      </c>
      <c r="B81" s="5" t="s">
        <v>5</v>
      </c>
      <c r="C81" s="4">
        <v>1671620100</v>
      </c>
      <c r="D81" s="4">
        <v>0</v>
      </c>
      <c r="E81" s="8" t="s">
        <v>2</v>
      </c>
      <c r="F81" s="4">
        <v>1671620100</v>
      </c>
    </row>
    <row r="82" spans="1:6" ht="12.75">
      <c r="A82" s="1" t="s">
        <v>151</v>
      </c>
      <c r="B82" s="1" t="s">
        <v>152</v>
      </c>
      <c r="C82" s="3">
        <v>29545500</v>
      </c>
      <c r="D82" s="3">
        <v>0</v>
      </c>
      <c r="E82" s="7" t="s">
        <v>2</v>
      </c>
      <c r="F82" s="3">
        <v>29545500</v>
      </c>
    </row>
    <row r="83" spans="1:6" ht="12.75">
      <c r="A83" t="s">
        <v>153</v>
      </c>
      <c r="B83" t="s">
        <v>154</v>
      </c>
      <c r="C83" s="2">
        <v>17210000</v>
      </c>
      <c r="D83" s="2">
        <v>0</v>
      </c>
      <c r="E83" s="6" t="s">
        <v>2</v>
      </c>
      <c r="F83" s="2">
        <v>17210000</v>
      </c>
    </row>
    <row r="84" spans="1:6" ht="12.75">
      <c r="A84" t="s">
        <v>155</v>
      </c>
      <c r="B84" t="s">
        <v>156</v>
      </c>
      <c r="C84" s="2">
        <v>12335500</v>
      </c>
      <c r="D84" s="2">
        <v>0</v>
      </c>
      <c r="E84" s="6" t="s">
        <v>2</v>
      </c>
      <c r="F84" s="2">
        <v>12335500</v>
      </c>
    </row>
    <row r="85" spans="1:6" ht="12.75">
      <c r="A85" s="1" t="s">
        <v>157</v>
      </c>
      <c r="B85" s="1" t="s">
        <v>158</v>
      </c>
      <c r="C85" s="3">
        <v>981815600</v>
      </c>
      <c r="D85" s="3">
        <v>0</v>
      </c>
      <c r="E85" s="7" t="s">
        <v>2</v>
      </c>
      <c r="F85" s="3">
        <v>981815600</v>
      </c>
    </row>
    <row r="86" spans="1:6" ht="12.75">
      <c r="A86" t="s">
        <v>159</v>
      </c>
      <c r="B86" t="s">
        <v>160</v>
      </c>
      <c r="C86" s="2">
        <v>707384000</v>
      </c>
      <c r="D86" s="2">
        <v>0</v>
      </c>
      <c r="E86" s="6" t="s">
        <v>2</v>
      </c>
      <c r="F86" s="2">
        <v>707384000</v>
      </c>
    </row>
    <row r="87" spans="1:6" ht="12.75">
      <c r="A87" t="s">
        <v>161</v>
      </c>
      <c r="B87" t="s">
        <v>162</v>
      </c>
      <c r="C87" s="2">
        <v>197559700</v>
      </c>
      <c r="D87" s="2">
        <v>0</v>
      </c>
      <c r="E87" s="6" t="s">
        <v>2</v>
      </c>
      <c r="F87" s="2">
        <v>197559700</v>
      </c>
    </row>
    <row r="88" spans="1:6" ht="12.75">
      <c r="A88" t="s">
        <v>163</v>
      </c>
      <c r="B88" t="s">
        <v>164</v>
      </c>
      <c r="C88" s="2">
        <v>12104000</v>
      </c>
      <c r="D88" s="2">
        <v>0</v>
      </c>
      <c r="E88" s="6" t="s">
        <v>2</v>
      </c>
      <c r="F88" s="2">
        <v>12104000</v>
      </c>
    </row>
    <row r="89" spans="1:6" ht="12.75">
      <c r="A89" t="s">
        <v>165</v>
      </c>
      <c r="B89" t="s">
        <v>166</v>
      </c>
      <c r="C89" s="2">
        <v>55861900</v>
      </c>
      <c r="D89" s="2">
        <v>0</v>
      </c>
      <c r="E89" s="6" t="s">
        <v>2</v>
      </c>
      <c r="F89" s="2">
        <v>55861900</v>
      </c>
    </row>
    <row r="90" spans="1:6" ht="12.75">
      <c r="A90" t="s">
        <v>167</v>
      </c>
      <c r="B90" t="s">
        <v>168</v>
      </c>
      <c r="C90" s="2">
        <v>30000</v>
      </c>
      <c r="D90" s="2">
        <v>0</v>
      </c>
      <c r="E90" s="6" t="s">
        <v>2</v>
      </c>
      <c r="F90" s="2">
        <v>30000</v>
      </c>
    </row>
    <row r="91" spans="1:6" ht="12.75">
      <c r="A91" t="s">
        <v>169</v>
      </c>
      <c r="B91" t="s">
        <v>170</v>
      </c>
      <c r="C91" s="2">
        <v>8876000</v>
      </c>
      <c r="D91" s="2">
        <v>0</v>
      </c>
      <c r="E91" s="6" t="s">
        <v>2</v>
      </c>
      <c r="F91" s="2">
        <v>8876000</v>
      </c>
    </row>
    <row r="92" spans="1:6" ht="12.75">
      <c r="A92" s="1" t="s">
        <v>171</v>
      </c>
      <c r="B92" s="1" t="s">
        <v>172</v>
      </c>
      <c r="C92" s="3">
        <v>660259000</v>
      </c>
      <c r="D92" s="3">
        <v>0</v>
      </c>
      <c r="E92" s="7" t="s">
        <v>2</v>
      </c>
      <c r="F92" s="3">
        <v>660259000</v>
      </c>
    </row>
    <row r="93" spans="1:6" ht="12.75">
      <c r="A93" t="s">
        <v>173</v>
      </c>
      <c r="B93" t="s">
        <v>174</v>
      </c>
      <c r="C93" s="2">
        <v>653022000</v>
      </c>
      <c r="D93" s="2">
        <v>0</v>
      </c>
      <c r="E93" s="6" t="s">
        <v>2</v>
      </c>
      <c r="F93" s="2">
        <v>653022000</v>
      </c>
    </row>
    <row r="94" spans="1:6" ht="12.75">
      <c r="A94" t="s">
        <v>175</v>
      </c>
      <c r="B94" t="s">
        <v>176</v>
      </c>
      <c r="C94" s="2">
        <v>1080000</v>
      </c>
      <c r="D94" s="2">
        <v>0</v>
      </c>
      <c r="E94" s="6" t="s">
        <v>2</v>
      </c>
      <c r="F94" s="2">
        <v>1080000</v>
      </c>
    </row>
    <row r="95" spans="1:6" ht="12.75" hidden="1">
      <c r="A95" t="s">
        <v>177</v>
      </c>
      <c r="B95" t="s">
        <v>178</v>
      </c>
      <c r="C95" s="2">
        <v>0</v>
      </c>
      <c r="D95" s="2">
        <v>0</v>
      </c>
      <c r="E95" s="6" t="s">
        <v>8</v>
      </c>
      <c r="F95" s="2">
        <v>0</v>
      </c>
    </row>
    <row r="96" spans="1:6" ht="12.75">
      <c r="A96" t="s">
        <v>179</v>
      </c>
      <c r="B96" t="s">
        <v>180</v>
      </c>
      <c r="C96" s="2">
        <v>6157000</v>
      </c>
      <c r="D96" s="2">
        <v>0</v>
      </c>
      <c r="E96" s="6" t="s">
        <v>2</v>
      </c>
      <c r="F96" s="2">
        <v>6157000</v>
      </c>
    </row>
    <row r="97" spans="1:6" ht="12.75">
      <c r="A97" s="21" t="s">
        <v>181</v>
      </c>
      <c r="B97" s="22"/>
      <c r="C97" s="22"/>
      <c r="D97" s="22"/>
      <c r="E97" s="22"/>
      <c r="F97" s="22"/>
    </row>
    <row r="98" spans="1:6" ht="12.75">
      <c r="A98" s="5" t="s">
        <v>182</v>
      </c>
      <c r="B98" s="5" t="s">
        <v>6</v>
      </c>
      <c r="C98" s="4">
        <v>916633000</v>
      </c>
      <c r="D98" s="4">
        <v>0</v>
      </c>
      <c r="E98" s="8" t="s">
        <v>2</v>
      </c>
      <c r="F98" s="4">
        <v>916633000</v>
      </c>
    </row>
    <row r="99" spans="1:6" ht="12.75">
      <c r="A99" s="1" t="s">
        <v>183</v>
      </c>
      <c r="B99" s="1" t="s">
        <v>184</v>
      </c>
      <c r="C99" s="3">
        <v>306000</v>
      </c>
      <c r="D99" s="3">
        <v>0</v>
      </c>
      <c r="E99" s="7" t="s">
        <v>2</v>
      </c>
      <c r="F99" s="3">
        <v>306000</v>
      </c>
    </row>
    <row r="100" spans="1:6" ht="12.75">
      <c r="A100" t="s">
        <v>185</v>
      </c>
      <c r="B100" t="s">
        <v>186</v>
      </c>
      <c r="C100" s="2">
        <v>306000</v>
      </c>
      <c r="D100" s="2">
        <v>0</v>
      </c>
      <c r="E100" s="6" t="s">
        <v>2</v>
      </c>
      <c r="F100" s="2">
        <v>306000</v>
      </c>
    </row>
    <row r="101" spans="1:6" ht="12.75">
      <c r="A101" s="1" t="s">
        <v>187</v>
      </c>
      <c r="B101" s="1" t="s">
        <v>188</v>
      </c>
      <c r="C101" s="3">
        <v>350020000</v>
      </c>
      <c r="D101" s="3">
        <v>0</v>
      </c>
      <c r="E101" s="7" t="s">
        <v>2</v>
      </c>
      <c r="F101" s="3">
        <v>350020000</v>
      </c>
    </row>
    <row r="102" spans="1:6" ht="12.75">
      <c r="A102" t="s">
        <v>189</v>
      </c>
      <c r="B102" t="s">
        <v>190</v>
      </c>
      <c r="C102" s="2">
        <v>350020000</v>
      </c>
      <c r="D102" s="2">
        <v>0</v>
      </c>
      <c r="E102" s="6" t="s">
        <v>2</v>
      </c>
      <c r="F102" s="2">
        <v>350020000</v>
      </c>
    </row>
    <row r="103" spans="1:6" ht="12.75">
      <c r="A103" s="1" t="s">
        <v>191</v>
      </c>
      <c r="B103" s="1" t="s">
        <v>192</v>
      </c>
      <c r="C103" s="3">
        <v>566307000</v>
      </c>
      <c r="D103" s="3">
        <v>0</v>
      </c>
      <c r="E103" s="7" t="s">
        <v>2</v>
      </c>
      <c r="F103" s="3">
        <v>566307000</v>
      </c>
    </row>
    <row r="104" spans="1:6" ht="12.75">
      <c r="A104" t="s">
        <v>193</v>
      </c>
      <c r="B104" t="s">
        <v>194</v>
      </c>
      <c r="C104" s="2">
        <v>16200000</v>
      </c>
      <c r="D104" s="2">
        <v>0</v>
      </c>
      <c r="E104" s="6" t="s">
        <v>2</v>
      </c>
      <c r="F104" s="2">
        <v>16200000</v>
      </c>
    </row>
    <row r="105" spans="1:6" ht="12.75">
      <c r="A105" t="s">
        <v>195</v>
      </c>
      <c r="B105" t="s">
        <v>196</v>
      </c>
      <c r="C105" s="2">
        <v>550107000</v>
      </c>
      <c r="D105" s="2">
        <v>0</v>
      </c>
      <c r="E105" s="6" t="s">
        <v>2</v>
      </c>
      <c r="F105" s="2">
        <v>550107000</v>
      </c>
    </row>
    <row r="106" spans="1:6" ht="12.75">
      <c r="A106" s="5" t="s">
        <v>197</v>
      </c>
      <c r="B106" s="5" t="s">
        <v>7</v>
      </c>
      <c r="C106" s="4">
        <v>1491821000</v>
      </c>
      <c r="D106" s="4">
        <v>0</v>
      </c>
      <c r="E106" s="8" t="s">
        <v>2</v>
      </c>
      <c r="F106" s="4">
        <v>1491821000</v>
      </c>
    </row>
    <row r="107" spans="1:6" ht="12.75">
      <c r="A107" s="1" t="s">
        <v>198</v>
      </c>
      <c r="B107" s="1" t="s">
        <v>199</v>
      </c>
      <c r="C107" s="3">
        <v>500000</v>
      </c>
      <c r="D107" s="3">
        <v>0</v>
      </c>
      <c r="E107" s="7" t="s">
        <v>2</v>
      </c>
      <c r="F107" s="3">
        <v>500000</v>
      </c>
    </row>
    <row r="108" spans="1:6" ht="12.75">
      <c r="A108" t="s">
        <v>200</v>
      </c>
      <c r="B108" t="s">
        <v>201</v>
      </c>
      <c r="C108" s="2">
        <v>500000</v>
      </c>
      <c r="D108" s="2">
        <v>0</v>
      </c>
      <c r="E108" s="6" t="s">
        <v>2</v>
      </c>
      <c r="F108" s="2">
        <v>500000</v>
      </c>
    </row>
    <row r="109" spans="1:6" ht="12.75" hidden="1">
      <c r="A109" s="1" t="s">
        <v>202</v>
      </c>
      <c r="B109" s="1" t="s">
        <v>203</v>
      </c>
      <c r="C109" s="3">
        <v>0</v>
      </c>
      <c r="D109" s="3">
        <v>0</v>
      </c>
      <c r="E109" s="7" t="s">
        <v>8</v>
      </c>
      <c r="F109" s="3">
        <v>0</v>
      </c>
    </row>
    <row r="110" spans="1:6" ht="12.75" hidden="1">
      <c r="A110" t="s">
        <v>204</v>
      </c>
      <c r="B110" t="s">
        <v>205</v>
      </c>
      <c r="C110" s="2">
        <v>0</v>
      </c>
      <c r="D110" s="2">
        <v>0</v>
      </c>
      <c r="E110" s="6" t="s">
        <v>8</v>
      </c>
      <c r="F110" s="2">
        <v>0</v>
      </c>
    </row>
    <row r="111" spans="1:6" ht="12.75">
      <c r="A111" s="1" t="s">
        <v>206</v>
      </c>
      <c r="B111" s="1" t="s">
        <v>207</v>
      </c>
      <c r="C111" s="3">
        <v>1491321000</v>
      </c>
      <c r="D111" s="3">
        <v>0</v>
      </c>
      <c r="E111" s="7" t="s">
        <v>2</v>
      </c>
      <c r="F111" s="3">
        <v>1491321000</v>
      </c>
    </row>
    <row r="112" spans="1:6" ht="12.75" hidden="1">
      <c r="A112" t="s">
        <v>208</v>
      </c>
      <c r="B112" t="s">
        <v>209</v>
      </c>
      <c r="C112" s="2">
        <v>0</v>
      </c>
      <c r="D112" s="2">
        <v>0</v>
      </c>
      <c r="E112" s="6" t="s">
        <v>8</v>
      </c>
      <c r="F112" s="2">
        <v>0</v>
      </c>
    </row>
    <row r="113" spans="1:6" ht="12.75">
      <c r="A113" t="s">
        <v>210</v>
      </c>
      <c r="B113" t="s">
        <v>211</v>
      </c>
      <c r="C113" s="2">
        <v>133440000</v>
      </c>
      <c r="D113" s="2">
        <v>0</v>
      </c>
      <c r="E113" s="6" t="s">
        <v>2</v>
      </c>
      <c r="F113" s="2">
        <v>133440000</v>
      </c>
    </row>
    <row r="114" spans="1:6" ht="12.75">
      <c r="A114" t="s">
        <v>212</v>
      </c>
      <c r="B114" t="s">
        <v>213</v>
      </c>
      <c r="C114" s="2">
        <v>1045881000</v>
      </c>
      <c r="D114" s="2">
        <v>0</v>
      </c>
      <c r="E114" s="6" t="s">
        <v>2</v>
      </c>
      <c r="F114" s="2">
        <v>1045881000</v>
      </c>
    </row>
    <row r="115" spans="1:6" ht="12.75" hidden="1">
      <c r="A115" t="s">
        <v>214</v>
      </c>
      <c r="B115" t="s">
        <v>215</v>
      </c>
      <c r="C115" s="2">
        <v>0</v>
      </c>
      <c r="D115" s="2">
        <v>0</v>
      </c>
      <c r="E115" s="6" t="s">
        <v>8</v>
      </c>
      <c r="F115" s="2">
        <v>0</v>
      </c>
    </row>
    <row r="116" spans="1:6" ht="12.75">
      <c r="A116" t="s">
        <v>216</v>
      </c>
      <c r="B116" t="s">
        <v>217</v>
      </c>
      <c r="C116" s="2">
        <v>312000000</v>
      </c>
      <c r="D116" s="2">
        <v>0</v>
      </c>
      <c r="E116" s="6" t="s">
        <v>2</v>
      </c>
      <c r="F116" s="2">
        <v>312000000</v>
      </c>
    </row>
    <row r="117" spans="1:6" ht="12.75">
      <c r="A117" s="23" t="s">
        <v>225</v>
      </c>
      <c r="B117" s="24"/>
      <c r="C117" s="24"/>
      <c r="D117" s="24"/>
      <c r="E117" s="24"/>
      <c r="F117" s="24"/>
    </row>
    <row r="118" spans="1:6" ht="12.75">
      <c r="A118" s="1"/>
      <c r="B118" s="16" t="s">
        <v>226</v>
      </c>
      <c r="C118" s="17">
        <v>51388000</v>
      </c>
      <c r="D118" s="17"/>
      <c r="E118" s="18"/>
      <c r="F118" s="17">
        <v>51388000</v>
      </c>
    </row>
    <row r="119" spans="2:6" ht="12.75">
      <c r="B119" t="s">
        <v>227</v>
      </c>
      <c r="C119" s="17">
        <v>21863000</v>
      </c>
      <c r="D119" s="17"/>
      <c r="E119" s="18"/>
      <c r="F119" s="17">
        <v>21863000</v>
      </c>
    </row>
    <row r="120" spans="1:6" ht="12.75">
      <c r="A120" s="1"/>
      <c r="B120" s="16" t="s">
        <v>228</v>
      </c>
      <c r="C120" s="17">
        <v>300000000</v>
      </c>
      <c r="D120" s="17"/>
      <c r="E120" s="18"/>
      <c r="F120" s="17">
        <v>300000000</v>
      </c>
    </row>
    <row r="121" spans="1:6" ht="15" customHeight="1">
      <c r="A121" s="9" t="s">
        <v>229</v>
      </c>
      <c r="B121" s="10"/>
      <c r="C121" s="11">
        <f>+C9+C98+C118</f>
        <v>15126911800</v>
      </c>
      <c r="D121" s="11">
        <f>+D9+D98+D118</f>
        <v>0</v>
      </c>
      <c r="E121" s="11" t="e">
        <f>+E9+E98+E118</f>
        <v>#VALUE!</v>
      </c>
      <c r="F121" s="11">
        <f>+F9+F98+F118</f>
        <v>15126911800</v>
      </c>
    </row>
    <row r="122" spans="1:6" ht="15" customHeight="1">
      <c r="A122" s="9" t="s">
        <v>230</v>
      </c>
      <c r="B122" s="10"/>
      <c r="C122" s="11">
        <f>+C48+C106+C119+C120</f>
        <v>15126911800</v>
      </c>
      <c r="D122" s="11">
        <f>+D48+D106+D119+D120</f>
        <v>0</v>
      </c>
      <c r="E122" s="11" t="e">
        <f>+E48+E106+E119+E120</f>
        <v>#VALUE!</v>
      </c>
      <c r="F122" s="11">
        <f>+F48+F106+F119+F120</f>
        <v>15126911800</v>
      </c>
    </row>
    <row r="123" ht="15" customHeight="1"/>
    <row r="124" ht="15" customHeight="1"/>
    <row r="125" ht="15" customHeight="1">
      <c r="C125" s="2"/>
    </row>
    <row r="127" ht="12.75">
      <c r="C127" s="2"/>
    </row>
  </sheetData>
  <sheetProtection/>
  <mergeCells count="8">
    <mergeCell ref="A117:F117"/>
    <mergeCell ref="A8:F8"/>
    <mergeCell ref="A2:F2"/>
    <mergeCell ref="A4:F4"/>
    <mergeCell ref="A1:F1"/>
    <mergeCell ref="A5:F5"/>
    <mergeCell ref="A6:F6"/>
    <mergeCell ref="A97:F97"/>
  </mergeCells>
  <printOptions/>
  <pageMargins left="0.75" right="0.75" top="1" bottom="1" header="0.5" footer="0.5"/>
  <pageSetup fitToHeight="0" fitToWidth="1" horizontalDpi="300" verticalDpi="300" orientation="landscape" scale="82" r:id="rId1"/>
  <ignoredErrors>
    <ignoredError sqref="A10:A47 A49:A96 A98:A1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Petković</dc:creator>
  <cp:keywords/>
  <dc:description/>
  <cp:lastModifiedBy>Kristina Petković</cp:lastModifiedBy>
  <cp:lastPrinted>2022-04-26T08:03:10Z</cp:lastPrinted>
  <dcterms:created xsi:type="dcterms:W3CDTF">2022-04-25T10:29:50Z</dcterms:created>
  <dcterms:modified xsi:type="dcterms:W3CDTF">2022-04-26T08:03:16Z</dcterms:modified>
  <cp:category/>
  <cp:version/>
  <cp:contentType/>
  <cp:contentStatus/>
</cp:coreProperties>
</file>